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Dashboard" sheetId="3" state="visible" r:id="rId3"/>
  </sheets>
  <definedNames>
    <definedName name="Revenue">'Data'!$F$17:$Q$17</definedName>
    <definedName name="GrossProfit">'Data'!$F$19:$Q$19</definedName>
    <definedName name="NetProfit">'Data'!$F$23:$Q$23</definedName>
    <definedName name="TargetGM">'Data'!$D$26</definedName>
    <definedName name="_xlnm.Print_Area" localSheetId="0">'Cover'!$B$3:$O$38</definedName>
    <definedName name="_xlnm.Print_Area" localSheetId="1">'Data'!$B$1:$Q$38</definedName>
    <definedName name="_xlnm.Print_Area" localSheetId="2">'Dashboard'!$B$1:$Q$41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#,##0;(#,##0);&quot;-&quot;"/>
    <numFmt numFmtId="166" formatCode="0.0%;(0.0%);&quot;-&quot;"/>
    <numFmt numFmtId="167" formatCode="0;(0);&quot;-&quot;"/>
    <numFmt numFmtId="168" formatCode="0.0;(0.0);&quot;-&quot;"/>
    <numFmt numFmtId="169" formatCode="dd mmm yyyy"/>
  </numFmts>
  <fonts count="16">
    <font>
      <name val="Calibri"/>
      <family val="2"/>
      <color theme="1"/>
      <sz val="11"/>
      <scheme val="minor"/>
    </font>
    <font>
      <name val="Arial"/>
      <b val="1"/>
      <color rgb="004472C4"/>
      <sz val="16"/>
    </font>
    <font>
      <name val="Arial"/>
      <i val="1"/>
      <color rgb="00555555"/>
      <sz val="10"/>
    </font>
    <font>
      <name val="Arial"/>
      <b val="1"/>
      <color rgb="00000000"/>
      <sz val="10"/>
    </font>
    <font>
      <name val="Arial"/>
      <i val="1"/>
      <color rgb="00000000"/>
      <sz val="9"/>
    </font>
    <font>
      <name val="Arial"/>
      <b val="1"/>
      <color rgb="003271D2"/>
      <sz val="10"/>
    </font>
    <font>
      <name val="Arial"/>
      <b val="1"/>
      <color rgb="003271D2"/>
      <sz val="14"/>
    </font>
    <font>
      <name val="Arial"/>
      <color rgb="00000000"/>
      <sz val="10"/>
    </font>
    <font>
      <name val="Arial"/>
      <color rgb="003271D2"/>
      <sz val="10"/>
    </font>
    <font>
      <name val="Arial"/>
      <i val="1"/>
      <color rgb="00555555"/>
      <sz val="9"/>
    </font>
    <font>
      <name val="Arial"/>
      <b val="1"/>
      <color rgb="004472C4"/>
      <sz val="20"/>
    </font>
    <font>
      <name val="Arial"/>
      <color rgb="004472C4"/>
      <sz val="11"/>
    </font>
    <font>
      <name val="Arial"/>
      <b val="1"/>
      <color rgb="00132E57"/>
      <sz val="14"/>
    </font>
    <font>
      <name val="Arial"/>
      <color rgb="000563C1"/>
      <sz val="12"/>
      <u val="single"/>
    </font>
    <font>
      <name val="Arial"/>
      <b val="1"/>
      <color rgb="004472C4"/>
      <sz val="11"/>
    </font>
    <font>
      <name val="Arial"/>
      <color rgb="004472C4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E5F7"/>
      </patternFill>
    </fill>
    <fill>
      <patternFill patternType="solid">
        <fgColor rgb="00FFFF00"/>
      </patternFill>
    </fill>
  </fills>
  <borders count="4">
    <border>
      <left/>
      <right/>
      <top/>
      <bottom/>
      <diagonal/>
    </border>
    <border>
      <bottom style="medium"/>
    </border>
    <border>
      <top style="hair"/>
    </border>
    <border>
      <top style="thin"/>
      <bottom style="medium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1" fillId="0" borderId="0" applyAlignment="1" pivotButton="0" quotePrefix="0" xfId="0">
      <alignment horizontal="left"/>
    </xf>
    <xf numFmtId="169" fontId="11" fillId="0" borderId="0" applyAlignment="1" pivotButton="0" quotePrefix="0" xfId="0">
      <alignment horizontal="left"/>
    </xf>
    <xf numFmtId="0" fontId="2" fillId="0" borderId="0" pivotButton="0" quotePrefix="0" xfId="0"/>
    <xf numFmtId="0" fontId="15" fillId="0" borderId="0" pivotButton="0" quotePrefix="0" xfId="0"/>
    <xf numFmtId="0" fontId="1" fillId="0" borderId="0" pivotButton="0" quotePrefix="0" xfId="0"/>
    <xf numFmtId="0" fontId="4" fillId="2" borderId="1" pivotButton="0" quotePrefix="0" xfId="0"/>
    <xf numFmtId="0" fontId="3" fillId="2" borderId="1" pivotButton="0" quotePrefix="0" xfId="0"/>
    <xf numFmtId="17" fontId="5" fillId="2" borderId="1" applyAlignment="1" pivotButton="0" quotePrefix="0" xfId="0">
      <alignment horizontal="right"/>
    </xf>
    <xf numFmtId="17" fontId="3" fillId="2" borderId="1" applyAlignment="1" pivotButton="0" quotePrefix="0" xfId="0">
      <alignment horizontal="right"/>
    </xf>
    <xf numFmtId="0" fontId="6" fillId="3" borderId="0" pivotButton="0" quotePrefix="0" xfId="0"/>
    <xf numFmtId="0" fontId="0" fillId="3" borderId="0" pivotButton="0" quotePrefix="0" xfId="0"/>
    <xf numFmtId="0" fontId="7" fillId="0" borderId="0" pivotButton="0" quotePrefix="0" xfId="0"/>
    <xf numFmtId="165" fontId="8" fillId="2" borderId="0" pivotButton="0" quotePrefix="0" xfId="0"/>
    <xf numFmtId="165" fontId="7" fillId="2" borderId="0" pivotButton="0" quotePrefix="0" xfId="0"/>
    <xf numFmtId="0" fontId="3" fillId="0" borderId="2" pivotButton="0" quotePrefix="0" xfId="0"/>
    <xf numFmtId="165" fontId="3" fillId="2" borderId="2" pivotButton="0" quotePrefix="0" xfId="0"/>
    <xf numFmtId="0" fontId="3" fillId="0" borderId="3" pivotButton="0" quotePrefix="0" xfId="0"/>
    <xf numFmtId="165" fontId="3" fillId="2" borderId="3" pivotButton="0" quotePrefix="0" xfId="0"/>
    <xf numFmtId="166" fontId="8" fillId="4" borderId="0" pivotButton="0" quotePrefix="0" xfId="0"/>
    <xf numFmtId="166" fontId="7" fillId="2" borderId="0" pivotButton="0" quotePrefix="0" xfId="0"/>
    <xf numFmtId="167" fontId="7" fillId="2" borderId="0" pivotButton="0" quotePrefix="0" xfId="0"/>
    <xf numFmtId="168" fontId="7" fillId="2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A621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net profit</a:t>
            </a:r>
          </a:p>
        </rich>
      </tx>
    </title>
    <plotArea>
      <barChart>
        <barDir val="col"/>
        <grouping val="clustered"/>
        <ser>
          <idx val="0"/>
          <order val="0"/>
          <tx>
            <v>Revenue</v>
          </tx>
          <spPr>
            <a:ln xmlns:a="http://schemas.openxmlformats.org/drawingml/2006/main">
              <a:prstDash val="solid"/>
            </a:ln>
          </spPr>
          <cat>
            <numRef>
              <f>'Data'!$F$5:$Q$5</f>
            </numRef>
          </cat>
          <val>
            <numRef>
              <f>'Data'!$F$17:$Q$17</f>
            </numRef>
          </val>
        </ser>
        <ser>
          <idx val="1"/>
          <order val="1"/>
          <tx>
            <v>Net profit</v>
          </tx>
          <spPr>
            <a:ln xmlns:a="http://schemas.openxmlformats.org/drawingml/2006/main">
              <a:prstDash val="solid"/>
            </a:ln>
          </spPr>
          <cat>
            <numRef>
              <f>'Data'!$F$5:$Q$5</f>
            </numRef>
          </cat>
          <val>
            <numRef>
              <f>'Data'!$F$23:$Q$23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mm-yy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 margin and net margin</a:t>
            </a:r>
          </a:p>
        </rich>
      </tx>
    </title>
    <plotArea>
      <lineChart>
        <grouping val="standard"/>
        <ser>
          <idx val="0"/>
          <order val="0"/>
          <tx>
            <v>Gross margin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'Data'!$F$5:$Q$5</f>
            </numRef>
          </cat>
          <val>
            <numRef>
              <f>'Data'!$F$26:$Q$26</f>
            </numRef>
          </val>
        </ser>
        <ser>
          <idx val="1"/>
          <order val="1"/>
          <tx>
            <v>Net margin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'Data'!$F$5:$Q$5</f>
            </numRef>
          </cat>
          <val>
            <numRef>
              <f>'Data'!$F$28:$Q$28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-yy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Debtor days and creditor days</a:t>
            </a:r>
          </a:p>
        </rich>
      </tx>
    </title>
    <plotArea>
      <lineChart>
        <grouping val="standard"/>
        <ser>
          <idx val="0"/>
          <order val="0"/>
          <tx>
            <v>Debtor days (DSO)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'Data'!$F$5:$Q$5</f>
            </numRef>
          </cat>
          <val>
            <numRef>
              <f>'Data'!$F$29:$Q$29</f>
            </numRef>
          </val>
        </ser>
        <ser>
          <idx val="1"/>
          <order val="1"/>
          <tx>
            <v>Creditor days (DPO)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'Data'!$F$5:$Q$5</f>
            </numRef>
          </cat>
          <val>
            <numRef>
              <f>'Data'!$F$30:$Q$30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-yy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Cash cover (months)</a:t>
            </a:r>
          </a:p>
        </rich>
      </tx>
    </title>
    <plotArea>
      <lineChart>
        <grouping val="standard"/>
        <ser>
          <idx val="0"/>
          <order val="0"/>
          <tx>
            <v>Cash cover (months of costs)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'Data'!$F$5:$Q$5</f>
            </numRef>
          </cat>
          <val>
            <numRef>
              <f>'Data'!$F$31:$Q$31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-yy" sourceLinked="0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image" Target="/xl/media/image3.png" Id="rId5"/></Relationships>
</file>

<file path=xl/drawings/drawing1.xml><?xml version="1.0" encoding="utf-8"?>
<wsDr xmlns="http://schemas.openxmlformats.org/drawingml/2006/spreadsheetDrawing">
  <oneCellAnchor>
    <from>
      <col>2</col>
      <colOff>0</colOff>
      <row>3</row>
      <rowOff>0</rowOff>
    </from>
    <ext cx="142875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381000" cy="2762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8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24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24</row>
      <rowOff>0</rowOff>
    </from>
    <ext cx="540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</col>
      <colOff>0</colOff>
      <row>0</row>
      <rowOff>0</rowOff>
    </from>
    <ext cx="381000" cy="2762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ata'!A1" TargetMode="External" Id="rId1"/><Relationship Type="http://schemas.openxmlformats.org/officeDocument/2006/relationships/hyperlink" Target="#'Dashboard'!A1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1:K37"/>
  <sheetViews>
    <sheetView showGridLines="0" rightToLeft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1">
      <c r="C11" s="1" t="inlineStr">
        <is>
          <t>Monthly KPI Dashboard</t>
        </is>
      </c>
      <c r="K11" s="2" t="inlineStr">
        <is>
          <t>Strictly Confidential</t>
        </is>
      </c>
    </row>
    <row r="12">
      <c r="C12" s="3" t="inlineStr">
        <is>
          <t>Free template from OmniScope360. Blue cells are inputs, black cells are formulas, green cells link to other sheets.</t>
        </is>
      </c>
    </row>
    <row r="14">
      <c r="C14" s="2" t="inlineStr">
        <is>
          <t>Table of Contents</t>
        </is>
      </c>
    </row>
    <row r="16">
      <c r="C16" s="4" t="inlineStr">
        <is>
          <t>Data: 12 months of figures, KPIs and common size</t>
        </is>
      </c>
    </row>
    <row r="17">
      <c r="C17" s="4" t="inlineStr">
        <is>
          <t>Dashboard: four charts</t>
        </is>
      </c>
    </row>
    <row r="31">
      <c r="C31" s="5" t="inlineStr">
        <is>
          <t>Prepared by</t>
        </is>
      </c>
      <c r="D31" s="6" t="inlineStr">
        <is>
          <t>Akram El-Karrar, OmniScope360</t>
        </is>
      </c>
    </row>
    <row r="32">
      <c r="C32" s="5" t="inlineStr">
        <is>
          <t>Version</t>
        </is>
      </c>
      <c r="D32" s="6" t="inlineStr">
        <is>
          <t>1.0</t>
        </is>
      </c>
    </row>
    <row r="33">
      <c r="C33" s="5" t="inlineStr">
        <is>
          <t>Date</t>
        </is>
      </c>
      <c r="D33" s="7" t="n">
        <v>46314</v>
      </c>
    </row>
    <row r="34">
      <c r="C34" s="5" t="inlineStr">
        <is>
          <t>Contact</t>
        </is>
      </c>
      <c r="D34" s="6" t="inlineStr">
        <is>
          <t>info@omniscope360.com  |  omniscope360.com</t>
        </is>
      </c>
    </row>
    <row r="35">
      <c r="D35" s="8" t="inlineStr">
        <is>
          <t>Founder and Fractional CFO, OmniScope360. Muscat, Oman and Sydney, Australia.</t>
        </is>
      </c>
    </row>
    <row r="37">
      <c r="C37" s="9" t="inlineStr">
        <is>
          <t>General information only. Not financial, tax or legal advice. Check the assumptions before relying on the results.</t>
        </is>
      </c>
    </row>
  </sheetData>
  <hyperlinks>
    <hyperlink xmlns:r="http://schemas.openxmlformats.org/officeDocument/2006/relationships" ref="C16" r:id="rId1"/>
    <hyperlink xmlns:r="http://schemas.openxmlformats.org/officeDocument/2006/relationships" ref="C17" r:id="rId2"/>
  </hyperlinks>
  <pageMargins left="0.75" right="0.75" top="1" bottom="1" header="0.5" footer="0.5"/>
  <pageSetup orientation="landscape" fitToHeight="1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0" summaryRight="1"/>
    <pageSetUpPr fitToPage="1"/>
  </sheetPr>
  <dimension ref="B2:Q38"/>
  <sheetViews>
    <sheetView showGridLines="0" rightToLeft="0" workbookViewId="0">
      <pane xSplit="5" ySplit="5" topLeftCell="F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5" customWidth="1" min="1" max="1"/>
    <col width="44" customWidth="1" min="2" max="2"/>
    <col width="9" customWidth="1" min="3" max="3"/>
    <col width="9" customWidth="1" min="4" max="4"/>
    <col width="4.7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4" customHeight="1"/>
    <row r="2">
      <c r="B2" s="10" t="inlineStr">
        <is>
          <t>Monthly KPI Dashboard: data</t>
        </is>
      </c>
    </row>
    <row r="3">
      <c r="B3" s="8" t="inlineStr">
        <is>
          <t>Blue cells are inputs, black cells are formulas, green cells link to other sheets.</t>
        </is>
      </c>
    </row>
    <row r="5">
      <c r="B5" s="11" t="inlineStr">
        <is>
          <t>Enter costs as negative numbers. Currency: your reporting currency.</t>
        </is>
      </c>
      <c r="C5" s="12" t="inlineStr">
        <is>
          <t>Target</t>
        </is>
      </c>
      <c r="D5" s="12" t="n"/>
      <c r="E5" s="12" t="n"/>
      <c r="F5" s="13" t="n">
        <v>46023</v>
      </c>
      <c r="G5" s="14">
        <f>EDATE(F5,1)</f>
        <v/>
      </c>
      <c r="H5" s="14">
        <f>EDATE(G5,1)</f>
        <v/>
      </c>
      <c r="I5" s="14">
        <f>EDATE(H5,1)</f>
        <v/>
      </c>
      <c r="J5" s="14">
        <f>EDATE(I5,1)</f>
        <v/>
      </c>
      <c r="K5" s="14">
        <f>EDATE(J5,1)</f>
        <v/>
      </c>
      <c r="L5" s="14">
        <f>EDATE(K5,1)</f>
        <v/>
      </c>
      <c r="M5" s="14">
        <f>EDATE(L5,1)</f>
        <v/>
      </c>
      <c r="N5" s="14">
        <f>EDATE(M5,1)</f>
        <v/>
      </c>
      <c r="O5" s="14">
        <f>EDATE(N5,1)</f>
        <v/>
      </c>
      <c r="P5" s="14">
        <f>EDATE(O5,1)</f>
        <v/>
      </c>
      <c r="Q5" s="14">
        <f>EDATE(P5,1)</f>
        <v/>
      </c>
    </row>
    <row r="7">
      <c r="B7" s="15" t="inlineStr">
        <is>
          <t>Inputs: monthly figures</t>
        </is>
      </c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</row>
    <row r="8" outlineLevel="1">
      <c r="B8" s="17" t="inlineStr">
        <is>
          <t>Revenue</t>
        </is>
      </c>
      <c r="F8" s="18" t="n">
        <v>0</v>
      </c>
      <c r="G8" s="18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</row>
    <row r="9" outlineLevel="1">
      <c r="B9" s="17" t="inlineStr">
        <is>
          <t>Cost of sales</t>
        </is>
      </c>
      <c r="F9" s="18" t="n">
        <v>0</v>
      </c>
      <c r="G9" s="18" t="n">
        <v>0</v>
      </c>
      <c r="H9" s="18" t="n">
        <v>0</v>
      </c>
      <c r="I9" s="18" t="n">
        <v>0</v>
      </c>
      <c r="J9" s="18" t="n">
        <v>0</v>
      </c>
      <c r="K9" s="18" t="n">
        <v>0</v>
      </c>
      <c r="L9" s="18" t="n">
        <v>0</v>
      </c>
      <c r="M9" s="18" t="n">
        <v>0</v>
      </c>
      <c r="N9" s="18" t="n">
        <v>0</v>
      </c>
      <c r="O9" s="18" t="n">
        <v>0</v>
      </c>
      <c r="P9" s="18" t="n">
        <v>0</v>
      </c>
      <c r="Q9" s="18" t="n">
        <v>0</v>
      </c>
    </row>
    <row r="10" outlineLevel="1">
      <c r="B10" s="17" t="inlineStr">
        <is>
          <t>Operating expenses (excl. depreciation)</t>
        </is>
      </c>
      <c r="F10" s="18" t="n">
        <v>0</v>
      </c>
      <c r="G10" s="18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</row>
    <row r="11" outlineLevel="1">
      <c r="B11" s="17" t="inlineStr">
        <is>
          <t>Depreciation and interest</t>
        </is>
      </c>
      <c r="F11" s="18" t="n">
        <v>0</v>
      </c>
      <c r="G11" s="18" t="n">
        <v>0</v>
      </c>
      <c r="H11" s="18" t="n">
        <v>0</v>
      </c>
      <c r="I11" s="18" t="n">
        <v>0</v>
      </c>
      <c r="J11" s="18" t="n">
        <v>0</v>
      </c>
      <c r="K11" s="18" t="n">
        <v>0</v>
      </c>
      <c r="L11" s="18" t="n">
        <v>0</v>
      </c>
      <c r="M11" s="18" t="n">
        <v>0</v>
      </c>
      <c r="N11" s="18" t="n">
        <v>0</v>
      </c>
      <c r="O11" s="18" t="n">
        <v>0</v>
      </c>
      <c r="P11" s="18" t="n">
        <v>0</v>
      </c>
      <c r="Q11" s="18" t="n">
        <v>0</v>
      </c>
    </row>
    <row r="12" outlineLevel="1">
      <c r="B12" s="17" t="inlineStr">
        <is>
          <t>Cash in bank</t>
        </is>
      </c>
      <c r="F12" s="18" t="n">
        <v>0</v>
      </c>
      <c r="G12" s="18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</row>
    <row r="13" outlineLevel="1">
      <c r="B13" s="17" t="inlineStr">
        <is>
          <t>Receivables</t>
        </is>
      </c>
      <c r="F13" s="18" t="n">
        <v>0</v>
      </c>
      <c r="G13" s="18" t="n">
        <v>0</v>
      </c>
      <c r="H13" s="18" t="n">
        <v>0</v>
      </c>
      <c r="I13" s="18" t="n">
        <v>0</v>
      </c>
      <c r="J13" s="18" t="n">
        <v>0</v>
      </c>
      <c r="K13" s="18" t="n">
        <v>0</v>
      </c>
      <c r="L13" s="18" t="n">
        <v>0</v>
      </c>
      <c r="M13" s="18" t="n">
        <v>0</v>
      </c>
      <c r="N13" s="18" t="n">
        <v>0</v>
      </c>
      <c r="O13" s="18" t="n">
        <v>0</v>
      </c>
      <c r="P13" s="18" t="n">
        <v>0</v>
      </c>
      <c r="Q13" s="18" t="n">
        <v>0</v>
      </c>
    </row>
    <row r="14" outlineLevel="1">
      <c r="B14" s="17" t="inlineStr">
        <is>
          <t>Payables</t>
        </is>
      </c>
      <c r="F14" s="18" t="n">
        <v>0</v>
      </c>
      <c r="G14" s="18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</row>
    <row r="16">
      <c r="B16" s="15" t="inlineStr">
        <is>
          <t>Income statement</t>
        </is>
      </c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</row>
    <row r="17" outlineLevel="1">
      <c r="B17" s="17" t="inlineStr">
        <is>
          <t>Revenue</t>
        </is>
      </c>
      <c r="F17" s="19">
        <f>F8</f>
        <v/>
      </c>
      <c r="G17" s="19">
        <f>G8</f>
        <v/>
      </c>
      <c r="H17" s="19">
        <f>H8</f>
        <v/>
      </c>
      <c r="I17" s="19">
        <f>I8</f>
        <v/>
      </c>
      <c r="J17" s="19">
        <f>J8</f>
        <v/>
      </c>
      <c r="K17" s="19">
        <f>K8</f>
        <v/>
      </c>
      <c r="L17" s="19">
        <f>L8</f>
        <v/>
      </c>
      <c r="M17" s="19">
        <f>M8</f>
        <v/>
      </c>
      <c r="N17" s="19">
        <f>N8</f>
        <v/>
      </c>
      <c r="O17" s="19">
        <f>O8</f>
        <v/>
      </c>
      <c r="P17" s="19">
        <f>P8</f>
        <v/>
      </c>
      <c r="Q17" s="19">
        <f>Q8</f>
        <v/>
      </c>
    </row>
    <row r="18" outlineLevel="1">
      <c r="B18" s="17" t="inlineStr">
        <is>
          <t>Cost of sales</t>
        </is>
      </c>
      <c r="F18" s="19">
        <f>F9</f>
        <v/>
      </c>
      <c r="G18" s="19">
        <f>G9</f>
        <v/>
      </c>
      <c r="H18" s="19">
        <f>H9</f>
        <v/>
      </c>
      <c r="I18" s="19">
        <f>I9</f>
        <v/>
      </c>
      <c r="J18" s="19">
        <f>J9</f>
        <v/>
      </c>
      <c r="K18" s="19">
        <f>K9</f>
        <v/>
      </c>
      <c r="L18" s="19">
        <f>L9</f>
        <v/>
      </c>
      <c r="M18" s="19">
        <f>M9</f>
        <v/>
      </c>
      <c r="N18" s="19">
        <f>N9</f>
        <v/>
      </c>
      <c r="O18" s="19">
        <f>O9</f>
        <v/>
      </c>
      <c r="P18" s="19">
        <f>P9</f>
        <v/>
      </c>
      <c r="Q18" s="19">
        <f>Q9</f>
        <v/>
      </c>
    </row>
    <row r="19" outlineLevel="1">
      <c r="B19" s="20" t="inlineStr">
        <is>
          <t>Gross profit</t>
        </is>
      </c>
      <c r="C19" s="20" t="n"/>
      <c r="D19" s="20" t="n"/>
      <c r="E19" s="20" t="n"/>
      <c r="F19" s="21">
        <f>SUM(F17:F18)</f>
        <v/>
      </c>
      <c r="G19" s="21">
        <f>SUM(G17:G18)</f>
        <v/>
      </c>
      <c r="H19" s="21">
        <f>SUM(H17:H18)</f>
        <v/>
      </c>
      <c r="I19" s="21">
        <f>SUM(I17:I18)</f>
        <v/>
      </c>
      <c r="J19" s="21">
        <f>SUM(J17:J18)</f>
        <v/>
      </c>
      <c r="K19" s="21">
        <f>SUM(K17:K18)</f>
        <v/>
      </c>
      <c r="L19" s="21">
        <f>SUM(L17:L18)</f>
        <v/>
      </c>
      <c r="M19" s="21">
        <f>SUM(M17:M18)</f>
        <v/>
      </c>
      <c r="N19" s="21">
        <f>SUM(N17:N18)</f>
        <v/>
      </c>
      <c r="O19" s="21">
        <f>SUM(O17:O18)</f>
        <v/>
      </c>
      <c r="P19" s="21">
        <f>SUM(P17:P18)</f>
        <v/>
      </c>
      <c r="Q19" s="21">
        <f>SUM(Q17:Q18)</f>
        <v/>
      </c>
    </row>
    <row r="20" outlineLevel="1">
      <c r="B20" s="17" t="inlineStr">
        <is>
          <t>Operating expenses</t>
        </is>
      </c>
      <c r="F20" s="19">
        <f>F10</f>
        <v/>
      </c>
      <c r="G20" s="19">
        <f>G10</f>
        <v/>
      </c>
      <c r="H20" s="19">
        <f>H10</f>
        <v/>
      </c>
      <c r="I20" s="19">
        <f>I10</f>
        <v/>
      </c>
      <c r="J20" s="19">
        <f>J10</f>
        <v/>
      </c>
      <c r="K20" s="19">
        <f>K10</f>
        <v/>
      </c>
      <c r="L20" s="19">
        <f>L10</f>
        <v/>
      </c>
      <c r="M20" s="19">
        <f>M10</f>
        <v/>
      </c>
      <c r="N20" s="19">
        <f>N10</f>
        <v/>
      </c>
      <c r="O20" s="19">
        <f>O10</f>
        <v/>
      </c>
      <c r="P20" s="19">
        <f>P10</f>
        <v/>
      </c>
      <c r="Q20" s="19">
        <f>Q10</f>
        <v/>
      </c>
    </row>
    <row r="21" outlineLevel="1">
      <c r="B21" s="20" t="inlineStr">
        <is>
          <t>EBITDA</t>
        </is>
      </c>
      <c r="C21" s="20" t="n"/>
      <c r="D21" s="20" t="n"/>
      <c r="E21" s="20" t="n"/>
      <c r="F21" s="21">
        <f>SUM(F19:F20)</f>
        <v/>
      </c>
      <c r="G21" s="21">
        <f>SUM(G19:G20)</f>
        <v/>
      </c>
      <c r="H21" s="21">
        <f>SUM(H19:H20)</f>
        <v/>
      </c>
      <c r="I21" s="21">
        <f>SUM(I19:I20)</f>
        <v/>
      </c>
      <c r="J21" s="21">
        <f>SUM(J19:J20)</f>
        <v/>
      </c>
      <c r="K21" s="21">
        <f>SUM(K19:K20)</f>
        <v/>
      </c>
      <c r="L21" s="21">
        <f>SUM(L19:L20)</f>
        <v/>
      </c>
      <c r="M21" s="21">
        <f>SUM(M19:M20)</f>
        <v/>
      </c>
      <c r="N21" s="21">
        <f>SUM(N19:N20)</f>
        <v/>
      </c>
      <c r="O21" s="21">
        <f>SUM(O19:O20)</f>
        <v/>
      </c>
      <c r="P21" s="21">
        <f>SUM(P19:P20)</f>
        <v/>
      </c>
      <c r="Q21" s="21">
        <f>SUM(Q19:Q20)</f>
        <v/>
      </c>
    </row>
    <row r="22" outlineLevel="1">
      <c r="B22" s="17" t="inlineStr">
        <is>
          <t>Depreciation and interest</t>
        </is>
      </c>
      <c r="F22" s="19">
        <f>F11</f>
        <v/>
      </c>
      <c r="G22" s="19">
        <f>G11</f>
        <v/>
      </c>
      <c r="H22" s="19">
        <f>H11</f>
        <v/>
      </c>
      <c r="I22" s="19">
        <f>I11</f>
        <v/>
      </c>
      <c r="J22" s="19">
        <f>J11</f>
        <v/>
      </c>
      <c r="K22" s="19">
        <f>K11</f>
        <v/>
      </c>
      <c r="L22" s="19">
        <f>L11</f>
        <v/>
      </c>
      <c r="M22" s="19">
        <f>M11</f>
        <v/>
      </c>
      <c r="N22" s="19">
        <f>N11</f>
        <v/>
      </c>
      <c r="O22" s="19">
        <f>O11</f>
        <v/>
      </c>
      <c r="P22" s="19">
        <f>P11</f>
        <v/>
      </c>
      <c r="Q22" s="19">
        <f>Q11</f>
        <v/>
      </c>
    </row>
    <row r="23" outlineLevel="1">
      <c r="B23" s="22" t="inlineStr">
        <is>
          <t>Net profit</t>
        </is>
      </c>
      <c r="C23" s="22" t="n"/>
      <c r="D23" s="22" t="n"/>
      <c r="E23" s="22" t="n"/>
      <c r="F23" s="23">
        <f>SUM(F21:F22)</f>
        <v/>
      </c>
      <c r="G23" s="23">
        <f>SUM(G21:G22)</f>
        <v/>
      </c>
      <c r="H23" s="23">
        <f>SUM(H21:H22)</f>
        <v/>
      </c>
      <c r="I23" s="23">
        <f>SUM(I21:I22)</f>
        <v/>
      </c>
      <c r="J23" s="23">
        <f>SUM(J21:J22)</f>
        <v/>
      </c>
      <c r="K23" s="23">
        <f>SUM(K21:K22)</f>
        <v/>
      </c>
      <c r="L23" s="23">
        <f>SUM(L21:L22)</f>
        <v/>
      </c>
      <c r="M23" s="23">
        <f>SUM(M21:M22)</f>
        <v/>
      </c>
      <c r="N23" s="23">
        <f>SUM(N21:N22)</f>
        <v/>
      </c>
      <c r="O23" s="23">
        <f>SUM(O21:O22)</f>
        <v/>
      </c>
      <c r="P23" s="23">
        <f>SUM(P21:P22)</f>
        <v/>
      </c>
      <c r="Q23" s="23">
        <f>SUM(Q21:Q22)</f>
        <v/>
      </c>
    </row>
    <row r="25">
      <c r="B25" s="15" t="inlineStr">
        <is>
          <t>KPIs</t>
        </is>
      </c>
      <c r="C25" s="16" t="n"/>
      <c r="D25" s="16" t="n"/>
      <c r="E25" s="16" t="n"/>
      <c r="F25" s="16" t="n"/>
      <c r="G25" s="16" t="n"/>
      <c r="H25" s="16" t="n"/>
      <c r="I25" s="16" t="n"/>
      <c r="J25" s="16" t="n"/>
      <c r="K25" s="16" t="n"/>
      <c r="L25" s="16" t="n"/>
      <c r="M25" s="16" t="n"/>
      <c r="N25" s="16" t="n"/>
      <c r="O25" s="16" t="n"/>
      <c r="P25" s="16" t="n"/>
      <c r="Q25" s="16" t="n"/>
    </row>
    <row r="26" outlineLevel="1">
      <c r="B26" s="17" t="inlineStr">
        <is>
          <t>Gross margin</t>
        </is>
      </c>
      <c r="D26" s="24" t="n">
        <v>0.3</v>
      </c>
      <c r="F26" s="25">
        <f>IF(F17=0,0,F19/F17)</f>
        <v/>
      </c>
      <c r="G26" s="25">
        <f>IF(G17=0,0,G19/G17)</f>
        <v/>
      </c>
      <c r="H26" s="25">
        <f>IF(H17=0,0,H19/H17)</f>
        <v/>
      </c>
      <c r="I26" s="25">
        <f>IF(I17=0,0,I19/I17)</f>
        <v/>
      </c>
      <c r="J26" s="25">
        <f>IF(J17=0,0,J19/J17)</f>
        <v/>
      </c>
      <c r="K26" s="25">
        <f>IF(K17=0,0,K19/K17)</f>
        <v/>
      </c>
      <c r="L26" s="25">
        <f>IF(L17=0,0,L19/L17)</f>
        <v/>
      </c>
      <c r="M26" s="25">
        <f>IF(M17=0,0,M19/M17)</f>
        <v/>
      </c>
      <c r="N26" s="25">
        <f>IF(N17=0,0,N19/N17)</f>
        <v/>
      </c>
      <c r="O26" s="25">
        <f>IF(O17=0,0,O19/O17)</f>
        <v/>
      </c>
      <c r="P26" s="25">
        <f>IF(P17=0,0,P19/P17)</f>
        <v/>
      </c>
      <c r="Q26" s="25">
        <f>IF(Q17=0,0,Q19/Q17)</f>
        <v/>
      </c>
    </row>
    <row r="27" outlineLevel="1">
      <c r="B27" s="17" t="inlineStr">
        <is>
          <t>EBITDA margin</t>
        </is>
      </c>
      <c r="F27" s="25">
        <f>IF(F17=0,0,F21/F17)</f>
        <v/>
      </c>
      <c r="G27" s="25">
        <f>IF(G17=0,0,G21/G17)</f>
        <v/>
      </c>
      <c r="H27" s="25">
        <f>IF(H17=0,0,H21/H17)</f>
        <v/>
      </c>
      <c r="I27" s="25">
        <f>IF(I17=0,0,I21/I17)</f>
        <v/>
      </c>
      <c r="J27" s="25">
        <f>IF(J17=0,0,J21/J17)</f>
        <v/>
      </c>
      <c r="K27" s="25">
        <f>IF(K17=0,0,K21/K17)</f>
        <v/>
      </c>
      <c r="L27" s="25">
        <f>IF(L17=0,0,L21/L17)</f>
        <v/>
      </c>
      <c r="M27" s="25">
        <f>IF(M17=0,0,M21/M17)</f>
        <v/>
      </c>
      <c r="N27" s="25">
        <f>IF(N17=0,0,N21/N17)</f>
        <v/>
      </c>
      <c r="O27" s="25">
        <f>IF(O17=0,0,O21/O17)</f>
        <v/>
      </c>
      <c r="P27" s="25">
        <f>IF(P17=0,0,P21/P17)</f>
        <v/>
      </c>
      <c r="Q27" s="25">
        <f>IF(Q17=0,0,Q21/Q17)</f>
        <v/>
      </c>
    </row>
    <row r="28" outlineLevel="1">
      <c r="B28" s="17" t="inlineStr">
        <is>
          <t>Net margin</t>
        </is>
      </c>
      <c r="F28" s="25">
        <f>IF(F17=0,0,F23/F17)</f>
        <v/>
      </c>
      <c r="G28" s="25">
        <f>IF(G17=0,0,G23/G17)</f>
        <v/>
      </c>
      <c r="H28" s="25">
        <f>IF(H17=0,0,H23/H17)</f>
        <v/>
      </c>
      <c r="I28" s="25">
        <f>IF(I17=0,0,I23/I17)</f>
        <v/>
      </c>
      <c r="J28" s="25">
        <f>IF(J17=0,0,J23/J17)</f>
        <v/>
      </c>
      <c r="K28" s="25">
        <f>IF(K17=0,0,K23/K17)</f>
        <v/>
      </c>
      <c r="L28" s="25">
        <f>IF(L17=0,0,L23/L17)</f>
        <v/>
      </c>
      <c r="M28" s="25">
        <f>IF(M17=0,0,M23/M17)</f>
        <v/>
      </c>
      <c r="N28" s="25">
        <f>IF(N17=0,0,N23/N17)</f>
        <v/>
      </c>
      <c r="O28" s="25">
        <f>IF(O17=0,0,O23/O17)</f>
        <v/>
      </c>
      <c r="P28" s="25">
        <f>IF(P17=0,0,P23/P17)</f>
        <v/>
      </c>
      <c r="Q28" s="25">
        <f>IF(Q17=0,0,Q23/Q17)</f>
        <v/>
      </c>
    </row>
    <row r="29" outlineLevel="1">
      <c r="B29" s="17" t="inlineStr">
        <is>
          <t>Debtor days (DSO)</t>
        </is>
      </c>
      <c r="F29" s="26">
        <f>IF(F17=0,0,F13/F17*30)</f>
        <v/>
      </c>
      <c r="G29" s="26">
        <f>IF(G17=0,0,G13/G17*30)</f>
        <v/>
      </c>
      <c r="H29" s="26">
        <f>IF(H17=0,0,H13/H17*30)</f>
        <v/>
      </c>
      <c r="I29" s="26">
        <f>IF(I17=0,0,I13/I17*30)</f>
        <v/>
      </c>
      <c r="J29" s="26">
        <f>IF(J17=0,0,J13/J17*30)</f>
        <v/>
      </c>
      <c r="K29" s="26">
        <f>IF(K17=0,0,K13/K17*30)</f>
        <v/>
      </c>
      <c r="L29" s="26">
        <f>IF(L17=0,0,L13/L17*30)</f>
        <v/>
      </c>
      <c r="M29" s="26">
        <f>IF(M17=0,0,M13/M17*30)</f>
        <v/>
      </c>
      <c r="N29" s="26">
        <f>IF(N17=0,0,N13/N17*30)</f>
        <v/>
      </c>
      <c r="O29" s="26">
        <f>IF(O17=0,0,O13/O17*30)</f>
        <v/>
      </c>
      <c r="P29" s="26">
        <f>IF(P17=0,0,P13/P17*30)</f>
        <v/>
      </c>
      <c r="Q29" s="26">
        <f>IF(Q17=0,0,Q13/Q17*30)</f>
        <v/>
      </c>
    </row>
    <row r="30" outlineLevel="1">
      <c r="B30" s="17" t="inlineStr">
        <is>
          <t>Creditor days (DPO)</t>
        </is>
      </c>
      <c r="F30" s="26">
        <f>IF(F18=0,0,F14/-F18*30)</f>
        <v/>
      </c>
      <c r="G30" s="26">
        <f>IF(G18=0,0,G14/-G18*30)</f>
        <v/>
      </c>
      <c r="H30" s="26">
        <f>IF(H18=0,0,H14/-H18*30)</f>
        <v/>
      </c>
      <c r="I30" s="26">
        <f>IF(I18=0,0,I14/-I18*30)</f>
        <v/>
      </c>
      <c r="J30" s="26">
        <f>IF(J18=0,0,J14/-J18*30)</f>
        <v/>
      </c>
      <c r="K30" s="26">
        <f>IF(K18=0,0,K14/-K18*30)</f>
        <v/>
      </c>
      <c r="L30" s="26">
        <f>IF(L18=0,0,L14/-L18*30)</f>
        <v/>
      </c>
      <c r="M30" s="26">
        <f>IF(M18=0,0,M14/-M18*30)</f>
        <v/>
      </c>
      <c r="N30" s="26">
        <f>IF(N18=0,0,N14/-N18*30)</f>
        <v/>
      </c>
      <c r="O30" s="26">
        <f>IF(O18=0,0,O14/-O18*30)</f>
        <v/>
      </c>
      <c r="P30" s="26">
        <f>IF(P18=0,0,P14/-P18*30)</f>
        <v/>
      </c>
      <c r="Q30" s="26">
        <f>IF(Q18=0,0,Q14/-Q18*30)</f>
        <v/>
      </c>
    </row>
    <row r="31" outlineLevel="1">
      <c r="B31" s="17" t="inlineStr">
        <is>
          <t>Cash cover (months of costs)</t>
        </is>
      </c>
      <c r="F31" s="27">
        <f>IF((F18+F20)=0,0,F12/-(F18+F20))</f>
        <v/>
      </c>
      <c r="G31" s="27">
        <f>IF((G18+G20)=0,0,G12/-(G18+G20))</f>
        <v/>
      </c>
      <c r="H31" s="27">
        <f>IF((H18+H20)=0,0,H12/-(H18+H20))</f>
        <v/>
      </c>
      <c r="I31" s="27">
        <f>IF((I18+I20)=0,0,I12/-(I18+I20))</f>
        <v/>
      </c>
      <c r="J31" s="27">
        <f>IF((J18+J20)=0,0,J12/-(J18+J20))</f>
        <v/>
      </c>
      <c r="K31" s="27">
        <f>IF((K18+K20)=0,0,K12/-(K18+K20))</f>
        <v/>
      </c>
      <c r="L31" s="27">
        <f>IF((L18+L20)=0,0,L12/-(L18+L20))</f>
        <v/>
      </c>
      <c r="M31" s="27">
        <f>IF((M18+M20)=0,0,M12/-(M18+M20))</f>
        <v/>
      </c>
      <c r="N31" s="27">
        <f>IF((N18+N20)=0,0,N12/-(N18+N20))</f>
        <v/>
      </c>
      <c r="O31" s="27">
        <f>IF((O18+O20)=0,0,O12/-(O18+O20))</f>
        <v/>
      </c>
      <c r="P31" s="27">
        <f>IF((P18+P20)=0,0,P12/-(P18+P20))</f>
        <v/>
      </c>
      <c r="Q31" s="27">
        <f>IF((Q18+Q20)=0,0,Q12/-(Q18+Q20))</f>
        <v/>
      </c>
    </row>
    <row r="32" outlineLevel="1">
      <c r="B32" s="28" t="inlineStr">
        <is>
          <t>Target gross margin is in column D. Months below target turn orange.</t>
        </is>
      </c>
    </row>
    <row r="34">
      <c r="B34" s="15" t="inlineStr">
        <is>
          <t>Common size (percent of revenue)</t>
        </is>
      </c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</row>
    <row r="35" outlineLevel="1">
      <c r="B35" s="17" t="inlineStr">
        <is>
          <t>Cost of sales</t>
        </is>
      </c>
      <c r="F35" s="25">
        <f>IF(F$17=0,0,F18/F$17)</f>
        <v/>
      </c>
      <c r="G35" s="25">
        <f>IF(G$17=0,0,G18/G$17)</f>
        <v/>
      </c>
      <c r="H35" s="25">
        <f>IF(H$17=0,0,H18/H$17)</f>
        <v/>
      </c>
      <c r="I35" s="25">
        <f>IF(I$17=0,0,I18/I$17)</f>
        <v/>
      </c>
      <c r="J35" s="25">
        <f>IF(J$17=0,0,J18/J$17)</f>
        <v/>
      </c>
      <c r="K35" s="25">
        <f>IF(K$17=0,0,K18/K$17)</f>
        <v/>
      </c>
      <c r="L35" s="25">
        <f>IF(L$17=0,0,L18/L$17)</f>
        <v/>
      </c>
      <c r="M35" s="25">
        <f>IF(M$17=0,0,M18/M$17)</f>
        <v/>
      </c>
      <c r="N35" s="25">
        <f>IF(N$17=0,0,N18/N$17)</f>
        <v/>
      </c>
      <c r="O35" s="25">
        <f>IF(O$17=0,0,O18/O$17)</f>
        <v/>
      </c>
      <c r="P35" s="25">
        <f>IF(P$17=0,0,P18/P$17)</f>
        <v/>
      </c>
      <c r="Q35" s="25">
        <f>IF(Q$17=0,0,Q18/Q$17)</f>
        <v/>
      </c>
    </row>
    <row r="36" outlineLevel="1">
      <c r="B36" s="17" t="inlineStr">
        <is>
          <t>Operating expenses</t>
        </is>
      </c>
      <c r="F36" s="25">
        <f>IF(F$17=0,0,F20/F$17)</f>
        <v/>
      </c>
      <c r="G36" s="25">
        <f>IF(G$17=0,0,G20/G$17)</f>
        <v/>
      </c>
      <c r="H36" s="25">
        <f>IF(H$17=0,0,H20/H$17)</f>
        <v/>
      </c>
      <c r="I36" s="25">
        <f>IF(I$17=0,0,I20/I$17)</f>
        <v/>
      </c>
      <c r="J36" s="25">
        <f>IF(J$17=0,0,J20/J$17)</f>
        <v/>
      </c>
      <c r="K36" s="25">
        <f>IF(K$17=0,0,K20/K$17)</f>
        <v/>
      </c>
      <c r="L36" s="25">
        <f>IF(L$17=0,0,L20/L$17)</f>
        <v/>
      </c>
      <c r="M36" s="25">
        <f>IF(M$17=0,0,M20/M$17)</f>
        <v/>
      </c>
      <c r="N36" s="25">
        <f>IF(N$17=0,0,N20/N$17)</f>
        <v/>
      </c>
      <c r="O36" s="25">
        <f>IF(O$17=0,0,O20/O$17)</f>
        <v/>
      </c>
      <c r="P36" s="25">
        <f>IF(P$17=0,0,P20/P$17)</f>
        <v/>
      </c>
      <c r="Q36" s="25">
        <f>IF(Q$17=0,0,Q20/Q$17)</f>
        <v/>
      </c>
    </row>
    <row r="37" outlineLevel="1">
      <c r="B37" s="17" t="inlineStr">
        <is>
          <t>Depreciation and interest</t>
        </is>
      </c>
      <c r="F37" s="25">
        <f>IF(F$17=0,0,F22/F$17)</f>
        <v/>
      </c>
      <c r="G37" s="25">
        <f>IF(G$17=0,0,G22/G$17)</f>
        <v/>
      </c>
      <c r="H37" s="25">
        <f>IF(H$17=0,0,H22/H$17)</f>
        <v/>
      </c>
      <c r="I37" s="25">
        <f>IF(I$17=0,0,I22/I$17)</f>
        <v/>
      </c>
      <c r="J37" s="25">
        <f>IF(J$17=0,0,J22/J$17)</f>
        <v/>
      </c>
      <c r="K37" s="25">
        <f>IF(K$17=0,0,K22/K$17)</f>
        <v/>
      </c>
      <c r="L37" s="25">
        <f>IF(L$17=0,0,L22/L$17)</f>
        <v/>
      </c>
      <c r="M37" s="25">
        <f>IF(M$17=0,0,M22/M$17)</f>
        <v/>
      </c>
      <c r="N37" s="25">
        <f>IF(N$17=0,0,N22/N$17)</f>
        <v/>
      </c>
      <c r="O37" s="25">
        <f>IF(O$17=0,0,O22/O$17)</f>
        <v/>
      </c>
      <c r="P37" s="25">
        <f>IF(P$17=0,0,P22/P$17)</f>
        <v/>
      </c>
      <c r="Q37" s="25">
        <f>IF(Q$17=0,0,Q22/Q$17)</f>
        <v/>
      </c>
    </row>
    <row r="38" outlineLevel="1">
      <c r="B38" s="17" t="inlineStr">
        <is>
          <t>Net profit</t>
        </is>
      </c>
      <c r="F38" s="25">
        <f>IF(F$17=0,0,F23/F$17)</f>
        <v/>
      </c>
      <c r="G38" s="25">
        <f>IF(G$17=0,0,G23/G$17)</f>
        <v/>
      </c>
      <c r="H38" s="25">
        <f>IF(H$17=0,0,H23/H$17)</f>
        <v/>
      </c>
      <c r="I38" s="25">
        <f>IF(I$17=0,0,I23/I$17)</f>
        <v/>
      </c>
      <c r="J38" s="25">
        <f>IF(J$17=0,0,J23/J$17)</f>
        <v/>
      </c>
      <c r="K38" s="25">
        <f>IF(K$17=0,0,K23/K$17)</f>
        <v/>
      </c>
      <c r="L38" s="25">
        <f>IF(L$17=0,0,L23/L$17)</f>
        <v/>
      </c>
      <c r="M38" s="25">
        <f>IF(M$17=0,0,M23/M$17)</f>
        <v/>
      </c>
      <c r="N38" s="25">
        <f>IF(N$17=0,0,N23/N$17)</f>
        <v/>
      </c>
      <c r="O38" s="25">
        <f>IF(O$17=0,0,O23/O$17)</f>
        <v/>
      </c>
      <c r="P38" s="25">
        <f>IF(P$17=0,0,P23/P$17)</f>
        <v/>
      </c>
      <c r="Q38" s="25">
        <f>IF(Q$17=0,0,Q23/Q$17)</f>
        <v/>
      </c>
    </row>
  </sheetData>
  <conditionalFormatting sqref="F26:Q26">
    <cfRule type="expression" priority="1" dxfId="0">
      <formula>F26&lt;$D$26</formula>
    </cfRule>
  </conditionalFormatting>
  <pageMargins left="0.75" right="0.75" top="1" bottom="1" header="0.5" footer="0.5"/>
  <pageSetup orientation="landscape" fitToHeight="0" fitToWidth="1"/>
  <headerFooter>
    <oddHeader>&amp;LMonthly KPI Dashboard&amp;C&amp;A&amp;RStrictly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Q7"/>
  <sheetViews>
    <sheetView showGridLines="0" rightToLeft="0" workbookViewId="0">
      <selection activeCell="A1" sqref="A1"/>
    </sheetView>
  </sheetViews>
  <sheetFormatPr baseColWidth="8" defaultRowHeight="15"/>
  <cols>
    <col width="8.5" customWidth="1" min="1" max="1"/>
    <col width="30" customWidth="1" min="2" max="2"/>
    <col width="9" customWidth="1" min="3" max="3"/>
    <col width="9" customWidth="1" min="4" max="4"/>
    <col width="4.7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4" customHeight="1"/>
    <row r="2">
      <c r="B2" s="10" t="inlineStr">
        <is>
          <t>Monthly KPI Dashboard</t>
        </is>
      </c>
    </row>
    <row r="3">
      <c r="B3" s="8" t="inlineStr">
        <is>
          <t>Charts update when the data changes.</t>
        </is>
      </c>
    </row>
    <row r="5">
      <c r="B5" s="11" t="inlineStr">
        <is>
          <t>Charts read from the Data sheet.</t>
        </is>
      </c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</row>
    <row r="7">
      <c r="B7" s="15" t="inlineStr">
        <is>
          <t>Charts</t>
        </is>
      </c>
      <c r="C7" s="16" t="n"/>
      <c r="D7" s="16" t="n"/>
      <c r="E7" s="16" t="n"/>
      <c r="F7" s="16" t="n"/>
      <c r="G7" s="16" t="n"/>
      <c r="H7" s="16" t="n"/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</row>
  </sheetData>
  <pageMargins left="0.75" right="0.75" top="1" bottom="1" header="0.5" footer="0.5"/>
  <pageSetup orientation="landscape" fitToHeight="0" fitToWidth="1"/>
  <headerFooter>
    <oddHeader>&amp;LMonthly KPI Dashboard&amp;C&amp;A&amp;RStrictly Confidential</oddHeader>
    <oddFooter>&amp;LPrepared by OmniScope360 | omniscope360.com&amp;CPage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2026-10-19T14:49:28Z</dcterms:created>
  <dcterms:modified xmlns:dcterms="http://purl.org/dc/terms/" xmlns:xsi="http://www.w3.org/2001/XMLSchema-instance" xsi:type="dcterms:W3CDTF">2026-10-19T14:49:28Z</dcterms:modified>
</cp:coreProperties>
</file>