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rofit and loss" sheetId="2" state="visible" r:id="rId2"/>
    <sheet xmlns:r="http://schemas.openxmlformats.org/officeDocument/2006/relationships" name="Budget vs actu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(#,##0);&quot;-&quot;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020202"/>
      <sz val="16"/>
    </font>
    <font>
      <i val="1"/>
      <color rgb="00555555"/>
    </font>
    <font>
      <b val="1"/>
      <color rgb="009A00CC"/>
    </font>
    <font>
      <b val="1"/>
      <color rgb="00FFFFFF"/>
      <sz val="11"/>
    </font>
    <font/>
    <font>
      <color rgb="000000CC"/>
    </font>
    <font>
      <b val="1"/>
      <color rgb="00020202"/>
    </font>
  </fonts>
  <fills count="5">
    <fill>
      <patternFill/>
    </fill>
    <fill>
      <patternFill patternType="gray125"/>
    </fill>
    <fill>
      <patternFill patternType="solid">
        <fgColor rgb="009A00CC"/>
      </patternFill>
    </fill>
    <fill>
      <patternFill patternType="solid">
        <fgColor rgb="00FFF8DC"/>
      </patternFill>
    </fill>
    <fill>
      <patternFill patternType="solid">
        <fgColor rgb="00F5E6FF"/>
      </patternFill>
    </fill>
  </fills>
  <borders count="2">
    <border>
      <left/>
      <right/>
      <top/>
      <bottom/>
      <diagonal/>
    </border>
    <border>
      <left style="thin">
        <color rgb="00E2CDEE"/>
      </left>
      <right style="thin">
        <color rgb="00E2CDEE"/>
      </right>
      <top style="thin">
        <color rgb="00E2CDEE"/>
      </top>
      <bottom style="thin">
        <color rgb="00E2CDE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164" fontId="6" fillId="3" borderId="1" pivotButton="0" quotePrefix="0" xfId="0"/>
    <xf numFmtId="164" fontId="7" fillId="4" borderId="1" pivotButton="0" quotePrefix="0" xfId="0"/>
    <xf numFmtId="165" fontId="0" fillId="0" borderId="1" pivotButton="0" quotePrefix="0" xfId="0"/>
    <xf numFmtId="165" fontId="7" fillId="4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and net profit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'Profit and loss'!A6</f>
            </strRef>
          </tx>
          <spPr>
            <a:ln xmlns:a="http://schemas.openxmlformats.org/drawingml/2006/main">
              <a:prstDash val="solid"/>
            </a:ln>
          </spPr>
          <cat>
            <numRef>
              <f>'Profit and loss'!$B$5:$M$5</f>
            </numRef>
          </cat>
          <val>
            <numRef>
              <f>'Profit and loss'!$B$6:$M$6</f>
            </numRef>
          </val>
        </ser>
        <ser>
          <idx val="1"/>
          <order val="1"/>
          <tx>
            <strRef>
              <f>'Profit and loss'!A16</f>
            </strRef>
          </tx>
          <spPr>
            <a:ln xmlns:a="http://schemas.openxmlformats.org/drawingml/2006/main">
              <a:prstDash val="solid"/>
            </a:ln>
          </spPr>
          <cat>
            <numRef>
              <f>'Profit and loss'!$B$5:$M$5</f>
            </numRef>
          </cat>
          <val>
            <numRef>
              <f>'Profit and loss'!$B$16:$M$16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20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OmniScope360</t>
        </is>
      </c>
    </row>
    <row r="2">
      <c r="A2" s="2" t="inlineStr">
        <is>
          <t>How to use</t>
        </is>
      </c>
    </row>
    <row r="3">
      <c r="A3" s="3" t="inlineStr">
        <is>
          <t>OmniScope360 · omniscope360.com</t>
        </is>
      </c>
    </row>
    <row r="5">
      <c r="A5" s="4" t="inlineStr">
        <is>
          <t>A clean monthly profit and loss for a small business or startup.</t>
        </is>
      </c>
    </row>
    <row r="6">
      <c r="A6" s="4" t="inlineStr">
        <is>
          <t>Enter revenue and costs as positive revenue and negative costs.</t>
        </is>
      </c>
    </row>
    <row r="7">
      <c r="A7" s="4" t="inlineStr">
        <is>
          <t>Gross profit, total expenses, net profit and margins calculate automatically, with a year total and a budget vs actual sheet.</t>
        </is>
      </c>
    </row>
    <row r="8">
      <c r="A8" s="4" t="inlineStr">
        <is>
          <t>Use the same account names as your accounting software so the monthly update is a copy-paste.</t>
        </is>
      </c>
    </row>
    <row r="10">
      <c r="A10" s="5" t="inlineStr">
        <is>
          <t>Yellow cells with blue text are inputs. Everything else is calculated.</t>
        </is>
      </c>
    </row>
    <row r="11">
      <c r="A11" s="3" t="inlineStr">
        <is>
          <t>Need it built on your real numbers? Book a free call: omniscope360.com/book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8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Monthly Profit and Loss</t>
        </is>
      </c>
    </row>
    <row r="2">
      <c r="A2" s="2" t="inlineStr">
        <is>
          <t>12 months with budget vs actual and margins</t>
        </is>
      </c>
    </row>
    <row r="3">
      <c r="A3" s="3" t="inlineStr">
        <is>
          <t>OmniScope360 · omniscope360.com</t>
        </is>
      </c>
    </row>
    <row r="5">
      <c r="A5" s="6" t="inlineStr">
        <is>
          <t>Line</t>
        </is>
      </c>
      <c r="B5" s="6" t="inlineStr">
        <is>
          <t>Jan</t>
        </is>
      </c>
      <c r="C5" s="6" t="inlineStr">
        <is>
          <t>Feb</t>
        </is>
      </c>
      <c r="D5" s="6" t="inlineStr">
        <is>
          <t>Mar</t>
        </is>
      </c>
      <c r="E5" s="6" t="inlineStr">
        <is>
          <t>Apr</t>
        </is>
      </c>
      <c r="F5" s="6" t="inlineStr">
        <is>
          <t>May</t>
        </is>
      </c>
      <c r="G5" s="6" t="inlineStr">
        <is>
          <t>Jun</t>
        </is>
      </c>
      <c r="H5" s="6" t="inlineStr">
        <is>
          <t>Jul</t>
        </is>
      </c>
      <c r="I5" s="6" t="inlineStr">
        <is>
          <t>Aug</t>
        </is>
      </c>
      <c r="J5" s="6" t="inlineStr">
        <is>
          <t>Sep</t>
        </is>
      </c>
      <c r="K5" s="6" t="inlineStr">
        <is>
          <t>Oct</t>
        </is>
      </c>
      <c r="L5" s="6" t="inlineStr">
        <is>
          <t>Nov</t>
        </is>
      </c>
      <c r="M5" s="6" t="inlineStr">
        <is>
          <t>Dec</t>
        </is>
      </c>
      <c r="N5" s="6" t="inlineStr">
        <is>
          <t>Total</t>
        </is>
      </c>
    </row>
    <row r="6">
      <c r="A6" s="7" t="inlineStr">
        <is>
          <t>Revenue</t>
        </is>
      </c>
      <c r="B6" s="8" t="n">
        <v>12000</v>
      </c>
      <c r="C6" s="8" t="n">
        <v>12360</v>
      </c>
      <c r="D6" s="8" t="n">
        <v>12720</v>
      </c>
      <c r="E6" s="8" t="n">
        <v>13080</v>
      </c>
      <c r="F6" s="8" t="n">
        <v>13440</v>
      </c>
      <c r="G6" s="8" t="n">
        <v>13800</v>
      </c>
      <c r="H6" s="8" t="n">
        <v>14160</v>
      </c>
      <c r="I6" s="8" t="n">
        <v>14520</v>
      </c>
      <c r="J6" s="8" t="n">
        <v>14880</v>
      </c>
      <c r="K6" s="8" t="n">
        <v>15240</v>
      </c>
      <c r="L6" s="8" t="n">
        <v>15600</v>
      </c>
      <c r="M6" s="8" t="n">
        <v>15960</v>
      </c>
      <c r="N6" s="9">
        <f>SUM(B6:M6)</f>
        <v/>
      </c>
    </row>
    <row r="7">
      <c r="A7" s="7" t="inlineStr">
        <is>
          <t>Cost of sales</t>
        </is>
      </c>
      <c r="B7" s="8" t="n">
        <v>-4200</v>
      </c>
      <c r="C7" s="8" t="n">
        <v>-4326</v>
      </c>
      <c r="D7" s="8" t="n">
        <v>-4452</v>
      </c>
      <c r="E7" s="8" t="n">
        <v>-4578</v>
      </c>
      <c r="F7" s="8" t="n">
        <v>-4704</v>
      </c>
      <c r="G7" s="8" t="n">
        <v>-4830</v>
      </c>
      <c r="H7" s="8" t="n">
        <v>-4956</v>
      </c>
      <c r="I7" s="8" t="n">
        <v>-5082</v>
      </c>
      <c r="J7" s="8" t="n">
        <v>-5208</v>
      </c>
      <c r="K7" s="8" t="n">
        <v>-5334</v>
      </c>
      <c r="L7" s="8" t="n">
        <v>-5460</v>
      </c>
      <c r="M7" s="8" t="n">
        <v>-5586</v>
      </c>
      <c r="N7" s="9">
        <f>SUM(B7:M7)</f>
        <v/>
      </c>
    </row>
    <row r="8">
      <c r="A8" s="5" t="inlineStr">
        <is>
          <t>Gross profit</t>
        </is>
      </c>
      <c r="B8" s="9">
        <f>B6+B7</f>
        <v/>
      </c>
      <c r="C8" s="9">
        <f>C6+C7</f>
        <v/>
      </c>
      <c r="D8" s="9">
        <f>D6+D7</f>
        <v/>
      </c>
      <c r="E8" s="9">
        <f>E6+E7</f>
        <v/>
      </c>
      <c r="F8" s="9">
        <f>F6+F7</f>
        <v/>
      </c>
      <c r="G8" s="9">
        <f>G6+G7</f>
        <v/>
      </c>
      <c r="H8" s="9">
        <f>H6+H7</f>
        <v/>
      </c>
      <c r="I8" s="9">
        <f>I6+I7</f>
        <v/>
      </c>
      <c r="J8" s="9">
        <f>J6+J7</f>
        <v/>
      </c>
      <c r="K8" s="9">
        <f>K6+K7</f>
        <v/>
      </c>
      <c r="L8" s="9">
        <f>L6+L7</f>
        <v/>
      </c>
      <c r="M8" s="9">
        <f>M6+M7</f>
        <v/>
      </c>
      <c r="N8" s="9">
        <f>SUM(B8:M8)</f>
        <v/>
      </c>
    </row>
    <row r="9">
      <c r="A9" s="7" t="inlineStr">
        <is>
          <t>Salaries</t>
        </is>
      </c>
      <c r="B9" s="8" t="n">
        <v>-4000</v>
      </c>
      <c r="C9" s="8" t="n">
        <v>-4120</v>
      </c>
      <c r="D9" s="8" t="n">
        <v>-4240</v>
      </c>
      <c r="E9" s="8" t="n">
        <v>-4360</v>
      </c>
      <c r="F9" s="8" t="n">
        <v>-4480</v>
      </c>
      <c r="G9" s="8" t="n">
        <v>-4600</v>
      </c>
      <c r="H9" s="8" t="n">
        <v>-4720</v>
      </c>
      <c r="I9" s="8" t="n">
        <v>-4840</v>
      </c>
      <c r="J9" s="8" t="n">
        <v>-4960</v>
      </c>
      <c r="K9" s="8" t="n">
        <v>-5080</v>
      </c>
      <c r="L9" s="8" t="n">
        <v>-5200</v>
      </c>
      <c r="M9" s="8" t="n">
        <v>-5320</v>
      </c>
      <c r="N9" s="9">
        <f>SUM(B9:M9)</f>
        <v/>
      </c>
    </row>
    <row r="10">
      <c r="A10" s="7" t="inlineStr">
        <is>
          <t>Rent</t>
        </is>
      </c>
      <c r="B10" s="8" t="n">
        <v>-1200</v>
      </c>
      <c r="C10" s="8" t="n">
        <v>-1236</v>
      </c>
      <c r="D10" s="8" t="n">
        <v>-1272</v>
      </c>
      <c r="E10" s="8" t="n">
        <v>-1308</v>
      </c>
      <c r="F10" s="8" t="n">
        <v>-1344</v>
      </c>
      <c r="G10" s="8" t="n">
        <v>-1380</v>
      </c>
      <c r="H10" s="8" t="n">
        <v>-1416</v>
      </c>
      <c r="I10" s="8" t="n">
        <v>-1452</v>
      </c>
      <c r="J10" s="8" t="n">
        <v>-1488</v>
      </c>
      <c r="K10" s="8" t="n">
        <v>-1524</v>
      </c>
      <c r="L10" s="8" t="n">
        <v>-1560</v>
      </c>
      <c r="M10" s="8" t="n">
        <v>-1596</v>
      </c>
      <c r="N10" s="9">
        <f>SUM(B10:M10)</f>
        <v/>
      </c>
    </row>
    <row r="11">
      <c r="A11" s="7" t="inlineStr">
        <is>
          <t>Marketing</t>
        </is>
      </c>
      <c r="B11" s="8" t="n">
        <v>-900</v>
      </c>
      <c r="C11" s="8" t="n">
        <v>-927</v>
      </c>
      <c r="D11" s="8" t="n">
        <v>-954</v>
      </c>
      <c r="E11" s="8" t="n">
        <v>-981</v>
      </c>
      <c r="F11" s="8" t="n">
        <v>-1008</v>
      </c>
      <c r="G11" s="8" t="n">
        <v>-1035</v>
      </c>
      <c r="H11" s="8" t="n">
        <v>-1062</v>
      </c>
      <c r="I11" s="8" t="n">
        <v>-1089</v>
      </c>
      <c r="J11" s="8" t="n">
        <v>-1116</v>
      </c>
      <c r="K11" s="8" t="n">
        <v>-1143</v>
      </c>
      <c r="L11" s="8" t="n">
        <v>-1170</v>
      </c>
      <c r="M11" s="8" t="n">
        <v>-1197</v>
      </c>
      <c r="N11" s="9">
        <f>SUM(B11:M11)</f>
        <v/>
      </c>
    </row>
    <row r="12">
      <c r="A12" s="7" t="inlineStr">
        <is>
          <t>Software</t>
        </is>
      </c>
      <c r="B12" s="8" t="n">
        <v>-350</v>
      </c>
      <c r="C12" s="8" t="n">
        <v>-360</v>
      </c>
      <c r="D12" s="8" t="n">
        <v>-371</v>
      </c>
      <c r="E12" s="8" t="n">
        <v>-382</v>
      </c>
      <c r="F12" s="8" t="n">
        <v>-392</v>
      </c>
      <c r="G12" s="8" t="n">
        <v>-402</v>
      </c>
      <c r="H12" s="8" t="n">
        <v>-413</v>
      </c>
      <c r="I12" s="8" t="n">
        <v>-424</v>
      </c>
      <c r="J12" s="8" t="n">
        <v>-434</v>
      </c>
      <c r="K12" s="8" t="n">
        <v>-444</v>
      </c>
      <c r="L12" s="8" t="n">
        <v>-455</v>
      </c>
      <c r="M12" s="8" t="n">
        <v>-466</v>
      </c>
      <c r="N12" s="9">
        <f>SUM(B12:M12)</f>
        <v/>
      </c>
    </row>
    <row r="13">
      <c r="A13" s="7" t="inlineStr">
        <is>
          <t>Professional fees</t>
        </is>
      </c>
      <c r="B13" s="8" t="n">
        <v>-300</v>
      </c>
      <c r="C13" s="8" t="n">
        <v>-309</v>
      </c>
      <c r="D13" s="8" t="n">
        <v>-318</v>
      </c>
      <c r="E13" s="8" t="n">
        <v>-327</v>
      </c>
      <c r="F13" s="8" t="n">
        <v>-336</v>
      </c>
      <c r="G13" s="8" t="n">
        <v>-345</v>
      </c>
      <c r="H13" s="8" t="n">
        <v>-354</v>
      </c>
      <c r="I13" s="8" t="n">
        <v>-363</v>
      </c>
      <c r="J13" s="8" t="n">
        <v>-372</v>
      </c>
      <c r="K13" s="8" t="n">
        <v>-381</v>
      </c>
      <c r="L13" s="8" t="n">
        <v>-390</v>
      </c>
      <c r="M13" s="8" t="n">
        <v>-399</v>
      </c>
      <c r="N13" s="9">
        <f>SUM(B13:M13)</f>
        <v/>
      </c>
    </row>
    <row r="14">
      <c r="A14" s="7" t="inlineStr">
        <is>
          <t>Other expenses</t>
        </is>
      </c>
      <c r="B14" s="8" t="n">
        <v>-250</v>
      </c>
      <c r="C14" s="8" t="n">
        <v>-258</v>
      </c>
      <c r="D14" s="8" t="n">
        <v>-265</v>
      </c>
      <c r="E14" s="8" t="n">
        <v>-272</v>
      </c>
      <c r="F14" s="8" t="n">
        <v>-280</v>
      </c>
      <c r="G14" s="8" t="n">
        <v>-288</v>
      </c>
      <c r="H14" s="8" t="n">
        <v>-295</v>
      </c>
      <c r="I14" s="8" t="n">
        <v>-302</v>
      </c>
      <c r="J14" s="8" t="n">
        <v>-310</v>
      </c>
      <c r="K14" s="8" t="n">
        <v>-318</v>
      </c>
      <c r="L14" s="8" t="n">
        <v>-325</v>
      </c>
      <c r="M14" s="8" t="n">
        <v>-332</v>
      </c>
      <c r="N14" s="9">
        <f>SUM(B14:M14)</f>
        <v/>
      </c>
    </row>
    <row r="15">
      <c r="A15" s="5" t="inlineStr">
        <is>
          <t>Total expenses</t>
        </is>
      </c>
      <c r="B15" s="9">
        <f>SUM(B9:B14)</f>
        <v/>
      </c>
      <c r="C15" s="9">
        <f>SUM(C9:C14)</f>
        <v/>
      </c>
      <c r="D15" s="9">
        <f>SUM(D9:D14)</f>
        <v/>
      </c>
      <c r="E15" s="9">
        <f>SUM(E9:E14)</f>
        <v/>
      </c>
      <c r="F15" s="9">
        <f>SUM(F9:F14)</f>
        <v/>
      </c>
      <c r="G15" s="9">
        <f>SUM(G9:G14)</f>
        <v/>
      </c>
      <c r="H15" s="9">
        <f>SUM(H9:H14)</f>
        <v/>
      </c>
      <c r="I15" s="9">
        <f>SUM(I9:I14)</f>
        <v/>
      </c>
      <c r="J15" s="9">
        <f>SUM(J9:J14)</f>
        <v/>
      </c>
      <c r="K15" s="9">
        <f>SUM(K9:K14)</f>
        <v/>
      </c>
      <c r="L15" s="9">
        <f>SUM(L9:L14)</f>
        <v/>
      </c>
      <c r="M15" s="9">
        <f>SUM(M9:M14)</f>
        <v/>
      </c>
      <c r="N15" s="9">
        <f>SUM(B15:M15)</f>
        <v/>
      </c>
    </row>
    <row r="16">
      <c r="A16" s="5" t="inlineStr">
        <is>
          <t>Net profit / (loss)</t>
        </is>
      </c>
      <c r="B16" s="9">
        <f>B8+B15</f>
        <v/>
      </c>
      <c r="C16" s="9">
        <f>C8+C15</f>
        <v/>
      </c>
      <c r="D16" s="9">
        <f>D8+D15</f>
        <v/>
      </c>
      <c r="E16" s="9">
        <f>E8+E15</f>
        <v/>
      </c>
      <c r="F16" s="9">
        <f>F8+F15</f>
        <v/>
      </c>
      <c r="G16" s="9">
        <f>G8+G15</f>
        <v/>
      </c>
      <c r="H16" s="9">
        <f>H8+H15</f>
        <v/>
      </c>
      <c r="I16" s="9">
        <f>I8+I15</f>
        <v/>
      </c>
      <c r="J16" s="9">
        <f>J8+J15</f>
        <v/>
      </c>
      <c r="K16" s="9">
        <f>K8+K15</f>
        <v/>
      </c>
      <c r="L16" s="9">
        <f>L8+L15</f>
        <v/>
      </c>
      <c r="M16" s="9">
        <f>M8+M15</f>
        <v/>
      </c>
      <c r="N16" s="9">
        <f>SUM(B16:M16)</f>
        <v/>
      </c>
    </row>
    <row r="17">
      <c r="A17" s="5" t="inlineStr">
        <is>
          <t>Gross margin %</t>
        </is>
      </c>
      <c r="B17" s="10">
        <f>IF(B6&lt;&gt;0,B8/B6,0)</f>
        <v/>
      </c>
      <c r="C17" s="10">
        <f>IF(C6&lt;&gt;0,C8/C6,0)</f>
        <v/>
      </c>
      <c r="D17" s="10">
        <f>IF(D6&lt;&gt;0,D8/D6,0)</f>
        <v/>
      </c>
      <c r="E17" s="10">
        <f>IF(E6&lt;&gt;0,E8/E6,0)</f>
        <v/>
      </c>
      <c r="F17" s="10">
        <f>IF(F6&lt;&gt;0,F8/F6,0)</f>
        <v/>
      </c>
      <c r="G17" s="10">
        <f>IF(G6&lt;&gt;0,G8/G6,0)</f>
        <v/>
      </c>
      <c r="H17" s="10">
        <f>IF(H6&lt;&gt;0,H8/H6,0)</f>
        <v/>
      </c>
      <c r="I17" s="10">
        <f>IF(I6&lt;&gt;0,I8/I6,0)</f>
        <v/>
      </c>
      <c r="J17" s="10">
        <f>IF(J6&lt;&gt;0,J8/J6,0)</f>
        <v/>
      </c>
      <c r="K17" s="10">
        <f>IF(K6&lt;&gt;0,K8/K6,0)</f>
        <v/>
      </c>
      <c r="L17" s="10">
        <f>IF(L6&lt;&gt;0,L8/L6,0)</f>
        <v/>
      </c>
      <c r="M17" s="10">
        <f>IF(M6&lt;&gt;0,M8/M6,0)</f>
        <v/>
      </c>
      <c r="N17" s="11">
        <f>IF(N6&lt;&gt;0,N8/N6,0)</f>
        <v/>
      </c>
    </row>
    <row r="18">
      <c r="A18" s="5" t="inlineStr">
        <is>
          <t>Net margin %</t>
        </is>
      </c>
      <c r="B18" s="10">
        <f>IF(B6&lt;&gt;0,B16/B6,0)</f>
        <v/>
      </c>
      <c r="C18" s="10">
        <f>IF(C6&lt;&gt;0,C16/C6,0)</f>
        <v/>
      </c>
      <c r="D18" s="10">
        <f>IF(D6&lt;&gt;0,D16/D6,0)</f>
        <v/>
      </c>
      <c r="E18" s="10">
        <f>IF(E6&lt;&gt;0,E16/E6,0)</f>
        <v/>
      </c>
      <c r="F18" s="10">
        <f>IF(F6&lt;&gt;0,F16/F6,0)</f>
        <v/>
      </c>
      <c r="G18" s="10">
        <f>IF(G6&lt;&gt;0,G16/G6,0)</f>
        <v/>
      </c>
      <c r="H18" s="10">
        <f>IF(H6&lt;&gt;0,H16/H6,0)</f>
        <v/>
      </c>
      <c r="I18" s="10">
        <f>IF(I6&lt;&gt;0,I16/I6,0)</f>
        <v/>
      </c>
      <c r="J18" s="10">
        <f>IF(J6&lt;&gt;0,J16/J6,0)</f>
        <v/>
      </c>
      <c r="K18" s="10">
        <f>IF(K6&lt;&gt;0,K16/K6,0)</f>
        <v/>
      </c>
      <c r="L18" s="10">
        <f>IF(L6&lt;&gt;0,L16/L6,0)</f>
        <v/>
      </c>
      <c r="M18" s="10">
        <f>IF(M6&lt;&gt;0,M16/M6,0)</f>
        <v/>
      </c>
      <c r="N18" s="11">
        <f>IF(N6&lt;&gt;0,N16/N6,0)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rightToLeft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Budget vs actual</t>
        </is>
      </c>
    </row>
    <row r="2">
      <c r="A2" s="2" t="inlineStr">
        <is>
          <t>Enter the budget for the year; actuals come from the P&amp;L</t>
        </is>
      </c>
    </row>
    <row r="3">
      <c r="A3" s="3" t="inlineStr">
        <is>
          <t>OmniScope360 · omniscope360.com</t>
        </is>
      </c>
    </row>
    <row r="5">
      <c r="A5" s="6" t="inlineStr">
        <is>
          <t>Line</t>
        </is>
      </c>
      <c r="B5" s="6" t="inlineStr">
        <is>
          <t>Budget (year)</t>
        </is>
      </c>
      <c r="C5" s="6" t="inlineStr">
        <is>
          <t>Actual (year)</t>
        </is>
      </c>
      <c r="D5" s="6" t="inlineStr">
        <is>
          <t>Variance</t>
        </is>
      </c>
      <c r="E5" s="6" t="inlineStr">
        <is>
          <t>Variance %</t>
        </is>
      </c>
    </row>
    <row r="6">
      <c r="A6" t="inlineStr">
        <is>
          <t>Revenue</t>
        </is>
      </c>
      <c r="B6" s="8" t="n">
        <v>0</v>
      </c>
      <c r="C6" s="12">
        <f>'Profit and loss'!N6</f>
        <v/>
      </c>
      <c r="D6" s="12">
        <f>C6-B6</f>
        <v/>
      </c>
      <c r="E6" s="10">
        <f>IF(B6&lt;&gt;0,D6/ABS(B6),0)</f>
        <v/>
      </c>
    </row>
    <row r="7">
      <c r="A7" t="inlineStr">
        <is>
          <t>Cost of sales</t>
        </is>
      </c>
      <c r="B7" s="8" t="n">
        <v>0</v>
      </c>
      <c r="C7" s="12">
        <f>'Profit and loss'!N7</f>
        <v/>
      </c>
      <c r="D7" s="12">
        <f>C7-B7</f>
        <v/>
      </c>
      <c r="E7" s="10">
        <f>IF(B7&lt;&gt;0,D7/ABS(B7),0)</f>
        <v/>
      </c>
    </row>
    <row r="8">
      <c r="A8" t="inlineStr">
        <is>
          <t>Salaries</t>
        </is>
      </c>
      <c r="B8" s="8" t="n">
        <v>0</v>
      </c>
      <c r="C8" s="12">
        <f>'Profit and loss'!N9</f>
        <v/>
      </c>
      <c r="D8" s="12">
        <f>C8-B8</f>
        <v/>
      </c>
      <c r="E8" s="10">
        <f>IF(B8&lt;&gt;0,D8/ABS(B8),0)</f>
        <v/>
      </c>
    </row>
    <row r="9">
      <c r="A9" t="inlineStr">
        <is>
          <t>Rent</t>
        </is>
      </c>
      <c r="B9" s="8" t="n">
        <v>0</v>
      </c>
      <c r="C9" s="12">
        <f>'Profit and loss'!N10</f>
        <v/>
      </c>
      <c r="D9" s="12">
        <f>C9-B9</f>
        <v/>
      </c>
      <c r="E9" s="10">
        <f>IF(B9&lt;&gt;0,D9/ABS(B9),0)</f>
        <v/>
      </c>
    </row>
    <row r="10">
      <c r="A10" t="inlineStr">
        <is>
          <t>Marketing</t>
        </is>
      </c>
      <c r="B10" s="8" t="n">
        <v>0</v>
      </c>
      <c r="C10" s="12">
        <f>'Profit and loss'!N11</f>
        <v/>
      </c>
      <c r="D10" s="12">
        <f>C10-B10</f>
        <v/>
      </c>
      <c r="E10" s="10">
        <f>IF(B10&lt;&gt;0,D10/ABS(B10),0)</f>
        <v/>
      </c>
    </row>
    <row r="11">
      <c r="A11" t="inlineStr">
        <is>
          <t>Software</t>
        </is>
      </c>
      <c r="B11" s="8" t="n">
        <v>0</v>
      </c>
      <c r="C11" s="12">
        <f>'Profit and loss'!N12</f>
        <v/>
      </c>
      <c r="D11" s="12">
        <f>C11-B11</f>
        <v/>
      </c>
      <c r="E11" s="10">
        <f>IF(B11&lt;&gt;0,D11/ABS(B11),0)</f>
        <v/>
      </c>
    </row>
    <row r="12">
      <c r="A12" t="inlineStr">
        <is>
          <t>Professional fees</t>
        </is>
      </c>
      <c r="B12" s="8" t="n">
        <v>0</v>
      </c>
      <c r="C12" s="12">
        <f>'Profit and loss'!N13</f>
        <v/>
      </c>
      <c r="D12" s="12">
        <f>C12-B12</f>
        <v/>
      </c>
      <c r="E12" s="10">
        <f>IF(B12&lt;&gt;0,D12/ABS(B12),0)</f>
        <v/>
      </c>
    </row>
    <row r="13">
      <c r="A13" t="inlineStr">
        <is>
          <t>Other expenses</t>
        </is>
      </c>
      <c r="B13" s="8" t="n">
        <v>0</v>
      </c>
      <c r="C13" s="12">
        <f>'Profit and loss'!N14</f>
        <v/>
      </c>
      <c r="D13" s="12">
        <f>C13-B13</f>
        <v/>
      </c>
      <c r="E13" s="10">
        <f>IF(B13&lt;&gt;0,D13/ABS(B13),0)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2026-10-24T13:44:54Z</dcterms:created>
  <dcterms:modified xmlns:dcterms="http://purl.org/dc/terms/" xmlns:xsi="http://www.w3.org/2001/XMLSchema-instance" xsi:type="dcterms:W3CDTF">2026-10-24T13:44:54Z</dcterms:modified>
</cp:coreProperties>
</file>